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остатки укс" sheetId="1" r:id="rId1"/>
  </sheets>
  <definedNames>
    <definedName name="_xlnm.Print_Area" localSheetId="0">'остатки укс'!$A$1:$L$19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<sst xmlns="http://schemas.openxmlformats.org/spreadsheetml/2006/main" count="25" uniqueCount="23">
  <si>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объекта</t>
  </si>
  <si>
    <t>Итого</t>
  </si>
  <si>
    <t>к решению городского Совета</t>
  </si>
  <si>
    <t>Раздел 0500 "Жилищно-коммунальное хозяйство"</t>
  </si>
  <si>
    <t>Приложение № 4</t>
  </si>
  <si>
    <t>План годовой</t>
  </si>
  <si>
    <t>(тыс.руб.)</t>
  </si>
  <si>
    <t>Капитальное строительство:</t>
  </si>
  <si>
    <t>Замена пяти  2х.этажных жилых домов "Ветхое жилье", 82 кв, 2736 кв.м.</t>
  </si>
  <si>
    <t xml:space="preserve">Реконструкция очистных сооружений пос. Подгорный </t>
  </si>
  <si>
    <t>Профинансировано за 9 месяцев</t>
  </si>
  <si>
    <t>Исполнение за 2006 год</t>
  </si>
  <si>
    <t>План на 2006 год</t>
  </si>
  <si>
    <t>План на 2007 год</t>
  </si>
  <si>
    <t>№ п/п</t>
  </si>
  <si>
    <t>Распределение МУ "УКС" остатка прочей субвенции  по состоянию на 01.01.2006 года из федерального бюджета на капитальное строительство и капитальный ремонт в 2007 году</t>
  </si>
  <si>
    <t>Раздел, подраздел 0501, целевая статья 102 00 12, вид расходов 214</t>
  </si>
  <si>
    <t>Раздел, подраздел 0502, целевая статья 351 00 15, вид расходов 411</t>
  </si>
  <si>
    <t>к решению Совета депутатов</t>
  </si>
  <si>
    <t>Приложение № 15</t>
  </si>
  <si>
    <t>"Приложение № 15</t>
  </si>
  <si>
    <t>от 12.12.2006 № 22-134Р"</t>
  </si>
  <si>
    <t>от 06.12.2007 №35-243Р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</si>
</sst>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000"/>
    <numFmt numFmtId="171" formatCode="#,##0.0000"/>
    <numFmt numFmtId="172" formatCode="#,##0.000"/>
    <numFmt numFmtId="173" formatCode="#,##0.000000"/>
  </numFmts>
  <fonts count="10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/>
    </xf>
    <xf numFmtId="167" fontId="5" fillId="0" borderId="1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85" zoomScaleNormal="85" workbookViewId="0" topLeftCell="A1">
      <selection activeCell="G3" sqref="G3"/>
    </sheetView>
  </sheetViews>
  <sheetFormatPr defaultColWidth="9.00390625" defaultRowHeight="12.75"/>
  <cols>
    <col min="1" max="6" width="9.125" style="2" customWidth="1"/>
    <col min="7" max="7" width="22.375" style="2" customWidth="1"/>
    <col min="8" max="8" width="18.875" style="2" hidden="1" customWidth="1"/>
    <col min="9" max="9" width="14.125" style="2" hidden="1" customWidth="1"/>
    <col min="10" max="10" width="0.2421875" style="2" hidden="1" customWidth="1"/>
    <col min="11" max="11" width="14.125" style="2" hidden="1" customWidth="1"/>
    <col min="12" max="12" width="11.25390625" style="2" customWidth="1"/>
    <col min="13" max="13" width="9.75390625" style="2" bestFit="1" customWidth="1"/>
    <col min="14" max="14" width="13.625" style="2" bestFit="1" customWidth="1"/>
    <col min="15" max="16384" width="9.125" style="2" customWidth="1"/>
  </cols>
  <sheetData>
    <row r="1" spans="7:10" ht="15">
      <c r="G1" s="1" t="s">
        <v>19</v>
      </c>
      <c r="H1" s="2" t="s">
        <v>4</v>
      </c>
      <c r="J1" s="3"/>
    </row>
    <row r="2" ht="15">
      <c r="G2" s="4" t="s">
        <v>18</v>
      </c>
    </row>
    <row r="3" ht="15">
      <c r="G3" s="4" t="s">
        <v>22</v>
      </c>
    </row>
    <row r="4" spans="7:10" ht="21" customHeight="1">
      <c r="G4" s="1" t="s">
        <v>20</v>
      </c>
      <c r="H4" s="2" t="s">
        <v>4</v>
      </c>
      <c r="J4" s="3"/>
    </row>
    <row r="5" ht="15">
      <c r="G5" s="4" t="s">
        <v>2</v>
      </c>
    </row>
    <row r="6" ht="15">
      <c r="G6" s="4" t="s">
        <v>21</v>
      </c>
    </row>
    <row r="7" ht="19.5" customHeight="1">
      <c r="H7" s="2" t="s">
        <v>2</v>
      </c>
    </row>
    <row r="8" spans="1:20" ht="55.5" customHeight="1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6"/>
      <c r="N8" s="6"/>
      <c r="O8" s="6"/>
      <c r="P8" s="6"/>
      <c r="Q8" s="6"/>
      <c r="R8" s="6"/>
      <c r="S8" s="6"/>
      <c r="T8" s="6"/>
    </row>
    <row r="9" spans="2:24" ht="18.75" customHeight="1">
      <c r="B9" s="5"/>
      <c r="C9" s="5"/>
      <c r="D9" s="5"/>
      <c r="E9" s="5"/>
      <c r="F9" s="5"/>
      <c r="G9" s="5"/>
      <c r="H9" s="5"/>
      <c r="I9" s="5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1:24" ht="12.75" customHeight="1">
      <c r="K10" s="2" t="s">
        <v>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 customHeight="1">
      <c r="A11" s="35" t="s">
        <v>14</v>
      </c>
      <c r="B11" s="34" t="s">
        <v>0</v>
      </c>
      <c r="C11" s="34"/>
      <c r="D11" s="34"/>
      <c r="E11" s="34"/>
      <c r="F11" s="34"/>
      <c r="G11" s="34"/>
      <c r="H11" s="26" t="s">
        <v>5</v>
      </c>
      <c r="I11" s="26" t="s">
        <v>12</v>
      </c>
      <c r="J11" s="20" t="s">
        <v>10</v>
      </c>
      <c r="K11" s="20" t="s">
        <v>11</v>
      </c>
      <c r="L11" s="26" t="s">
        <v>13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42" customHeight="1">
      <c r="A12" s="36"/>
      <c r="B12" s="34"/>
      <c r="C12" s="34"/>
      <c r="D12" s="34"/>
      <c r="E12" s="34"/>
      <c r="F12" s="34"/>
      <c r="G12" s="34"/>
      <c r="H12" s="26"/>
      <c r="I12" s="26"/>
      <c r="J12" s="21"/>
      <c r="K12" s="21"/>
      <c r="L12" s="2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12" ht="27" customHeight="1">
      <c r="A13" s="15">
        <v>1</v>
      </c>
      <c r="B13" s="22" t="s">
        <v>7</v>
      </c>
      <c r="C13" s="23"/>
      <c r="D13" s="23"/>
      <c r="E13" s="23"/>
      <c r="F13" s="23"/>
      <c r="G13" s="24"/>
      <c r="H13" s="7"/>
      <c r="I13" s="8">
        <f>I14</f>
        <v>740.03511</v>
      </c>
      <c r="J13" s="8" t="e">
        <f>J14</f>
        <v>#REF!</v>
      </c>
      <c r="K13" s="8">
        <f>K14</f>
        <v>739.48476</v>
      </c>
      <c r="L13" s="8">
        <f>L14</f>
        <v>0.5505600000000372</v>
      </c>
    </row>
    <row r="14" spans="1:12" ht="30" customHeight="1">
      <c r="A14" s="15">
        <v>2</v>
      </c>
      <c r="B14" s="33" t="s">
        <v>3</v>
      </c>
      <c r="C14" s="33"/>
      <c r="D14" s="33"/>
      <c r="E14" s="33"/>
      <c r="F14" s="33"/>
      <c r="G14" s="33"/>
      <c r="H14" s="9" t="e">
        <f>H15+H17+#REF!</f>
        <v>#REF!</v>
      </c>
      <c r="I14" s="9">
        <f>I15+I17</f>
        <v>740.03511</v>
      </c>
      <c r="J14" s="9" t="e">
        <f>J15+J17</f>
        <v>#REF!</v>
      </c>
      <c r="K14" s="9">
        <f>K15+K17</f>
        <v>739.48476</v>
      </c>
      <c r="L14" s="16">
        <f>L15+L17</f>
        <v>0.5505600000000372</v>
      </c>
    </row>
    <row r="15" spans="1:12" ht="26.25" customHeight="1">
      <c r="A15" s="15">
        <v>3</v>
      </c>
      <c r="B15" s="32" t="s">
        <v>16</v>
      </c>
      <c r="C15" s="32"/>
      <c r="D15" s="32"/>
      <c r="E15" s="32"/>
      <c r="F15" s="32"/>
      <c r="G15" s="32"/>
      <c r="H15" s="10" t="e">
        <f>#REF!</f>
        <v>#REF!</v>
      </c>
      <c r="I15" s="10">
        <f>+I16</f>
        <v>395.04718</v>
      </c>
      <c r="J15" s="10" t="e">
        <f>#REF!+J16</f>
        <v>#REF!</v>
      </c>
      <c r="K15" s="10">
        <f>+K16</f>
        <v>394.4976</v>
      </c>
      <c r="L15" s="17">
        <f>+L16</f>
        <v>0.5497900000000486</v>
      </c>
    </row>
    <row r="16" spans="1:12" ht="30" customHeight="1">
      <c r="A16" s="15">
        <v>4</v>
      </c>
      <c r="B16" s="28" t="s">
        <v>8</v>
      </c>
      <c r="C16" s="28"/>
      <c r="D16" s="28"/>
      <c r="E16" s="28"/>
      <c r="F16" s="28"/>
      <c r="G16" s="28"/>
      <c r="H16" s="28"/>
      <c r="I16" s="11">
        <v>395.04718</v>
      </c>
      <c r="J16" s="11">
        <v>394.4976</v>
      </c>
      <c r="K16" s="11">
        <v>394.4976</v>
      </c>
      <c r="L16" s="18">
        <f>I16-K16+0.00021</f>
        <v>0.5497900000000486</v>
      </c>
    </row>
    <row r="17" spans="1:14" ht="29.25" customHeight="1">
      <c r="A17" s="15">
        <v>5</v>
      </c>
      <c r="B17" s="32" t="s">
        <v>17</v>
      </c>
      <c r="C17" s="32"/>
      <c r="D17" s="32"/>
      <c r="E17" s="32"/>
      <c r="F17" s="32"/>
      <c r="G17" s="32"/>
      <c r="H17" s="10" t="e">
        <f>H18+#REF!</f>
        <v>#REF!</v>
      </c>
      <c r="I17" s="10">
        <f>I18</f>
        <v>344.98793</v>
      </c>
      <c r="J17" s="10" t="e">
        <f>#REF!+J18</f>
        <v>#REF!</v>
      </c>
      <c r="K17" s="10">
        <f>K18</f>
        <v>344.98716</v>
      </c>
      <c r="L17" s="17">
        <f>L18</f>
        <v>0.0007699999999886131</v>
      </c>
      <c r="M17" s="12"/>
      <c r="N17" s="12"/>
    </row>
    <row r="18" spans="1:12" ht="29.25" customHeight="1">
      <c r="A18" s="15">
        <v>6</v>
      </c>
      <c r="B18" s="29" t="s">
        <v>9</v>
      </c>
      <c r="C18" s="30"/>
      <c r="D18" s="30"/>
      <c r="E18" s="30"/>
      <c r="F18" s="30"/>
      <c r="G18" s="30"/>
      <c r="H18" s="31"/>
      <c r="I18" s="11">
        <v>344.98793</v>
      </c>
      <c r="J18" s="11">
        <v>344.98793</v>
      </c>
      <c r="K18" s="11">
        <v>344.98716</v>
      </c>
      <c r="L18" s="18">
        <f>I18-K18</f>
        <v>0.0007699999999886131</v>
      </c>
    </row>
    <row r="19" spans="1:12" ht="23.25" customHeight="1">
      <c r="A19" s="15">
        <v>7</v>
      </c>
      <c r="B19" s="25" t="s">
        <v>1</v>
      </c>
      <c r="C19" s="25"/>
      <c r="D19" s="25"/>
      <c r="E19" s="25"/>
      <c r="F19" s="25"/>
      <c r="G19" s="25"/>
      <c r="H19" s="13" t="e">
        <f>#REF!</f>
        <v>#REF!</v>
      </c>
      <c r="I19" s="14">
        <f>I13</f>
        <v>740.03511</v>
      </c>
      <c r="J19" s="14" t="e">
        <f>J13+#REF!</f>
        <v>#REF!</v>
      </c>
      <c r="K19" s="14">
        <f>K13</f>
        <v>739.48476</v>
      </c>
      <c r="L19" s="19">
        <f>L13</f>
        <v>0.5505600000000372</v>
      </c>
    </row>
  </sheetData>
  <mergeCells count="15">
    <mergeCell ref="A8:L8"/>
    <mergeCell ref="B16:H16"/>
    <mergeCell ref="B18:H18"/>
    <mergeCell ref="K11:K12"/>
    <mergeCell ref="B17:G17"/>
    <mergeCell ref="B14:G14"/>
    <mergeCell ref="B15:G15"/>
    <mergeCell ref="L11:L12"/>
    <mergeCell ref="B11:G12"/>
    <mergeCell ref="A11:A12"/>
    <mergeCell ref="J11:J12"/>
    <mergeCell ref="B13:G13"/>
    <mergeCell ref="B19:G19"/>
    <mergeCell ref="H11:H12"/>
    <mergeCell ref="I11:I12"/>
  </mergeCells>
  <printOptions/>
  <pageMargins left="0.7874015748031497" right="0" top="0" bottom="0" header="0.5118110236220472" footer="0.5118110236220472"/>
  <pageSetup horizontalDpi="600" verticalDpi="600" orientation="portrait" paperSize="9" scale="90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2007-12-04T08:30:06Z</cp:lastPrinted>
  <dcterms:created xsi:type="dcterms:W3CDTF">2001-10-26T09:05:57Z</dcterms:created>
  <dcterms:modified xsi:type="dcterms:W3CDTF">2007-12-11T04:10:28Z</dcterms:modified>
  <cp:category/>
  <cp:version/>
  <cp:contentType/>
  <cp:contentStatus/>
</cp:coreProperties>
</file>